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. FINANC. 1ER. TRIM-2022\"/>
    </mc:Choice>
  </mc:AlternateContent>
  <xr:revisionPtr revIDLastSave="0" documentId="13_ncr:1_{B43BD38D-3F7C-4838-9B41-8F022AE4BD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H35" i="1" s="1"/>
  <c r="G6" i="1"/>
  <c r="E25" i="1"/>
  <c r="E22" i="1"/>
  <c r="E18" i="1"/>
  <c r="E9" i="1"/>
  <c r="E6" i="1"/>
  <c r="E35" i="1" s="1"/>
  <c r="D25" i="1"/>
  <c r="D22" i="1"/>
  <c r="D18" i="1"/>
  <c r="D9" i="1"/>
  <c r="D6" i="1"/>
  <c r="D35" i="1" l="1"/>
  <c r="I31" i="1"/>
  <c r="I30" i="1" s="1"/>
  <c r="F30" i="1"/>
  <c r="G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<sst xmlns="http://schemas.openxmlformats.org/spreadsheetml/2006/main" count="66" uniqueCount="66">
  <si>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</si>
  <si>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</si>
  <si>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</si>
  <si>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</si>
  <si>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</si>
  <si>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</si>
  <si>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</si>
  <si>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</si>
  <si>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</si>
  <si>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</si>
  <si>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</si>
  <si>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</si>
  <si>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</si>
  <si>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</si>
  <si>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</si>
  <si>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</si>
  <si>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</si>
  <si>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</si>
  <si>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</si>
  <si>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</si>
  <si>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</si>
  <si>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</si>
  <si>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</si>
  <si>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</si>
  <si>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</si>
  <si>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</si>
  <si>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</si>
  <si>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</si>
  <si>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</si>
  <si>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</si>
  <si>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</si>
  <si>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</si>
  <si>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</si>
  <si>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</si>
  <si>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</si>
  <si>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</si>
  <si>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</si>
  <si>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</si>
  <si>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</si>
  <si>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</si>
  <si>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</si>
  <si>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</si>
  <si>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</si>
  <si>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</si>
  <si>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</si>
  <si>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</si>
  <si>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</si>
  <si>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</si>
  <si>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</si>
  <si>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</si>
  <si>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</si>
  <si>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</si>
  <si>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</si>
  <si>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</si>
  <si>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</si>
  <si>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</si>
  <si>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</si>
  <si>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</si>
  <si>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</si>
  <si>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</si>
  <si>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</si>
  <si>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</si>
  <si>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</si>
  <si>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</si>
  <si>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</si>
  <si>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Salamanca, Guanajuato.
Gasto por Categoría Programática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</si>
</sst>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7" fillId="0" borderId="0" xfId="0" applyFont="1" applyBorder="1" applyProtection="1">
      <protection locked="0" hidden="1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9" xfId="9" applyFont="1" applyFill="1" applyBorder="1" applyAlignment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4" fontId="8" fillId="2" borderId="10" xfId="9" applyNumberFormat="1" applyFont="1" applyFill="1" applyBorder="1" applyAlignment="1">
      <alignment horizontal="center" vertical="center" wrapText="1"/>
    </xf>
    <xf numFmtId="0" fontId="8" fillId="2" borderId="0" xfId="9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  <xf numFmtId="4" fontId="8" fillId="2" borderId="7" xfId="9" applyNumberFormat="1" applyFont="1" applyFill="1" applyBorder="1" applyAlignment="1">
      <alignment horizontal="center" vertical="center" wrapText="1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5" xfId="9" applyNumberFormat="1" applyFont="1" applyFill="1" applyBorder="1" applyAlignment="1">
      <alignment horizontal="center" vertical="center" wrapText="1"/>
    </xf>
    <xf numFmtId="4" fontId="8" fillId="2" borderId="11" xfId="9" applyNumberFormat="1" applyFont="1" applyFill="1" applyBorder="1" applyAlignment="1">
      <alignment horizontal="center" vertical="center" wrapText="1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8" xfId="9" applyNumberFormat="1" applyFont="1" applyFill="1" applyBorder="1" applyAlignment="1">
      <alignment horizontal="center" vertical="center" wrapText="1"/>
    </xf>
    <xf numFmtId="0" fontId="8" fillId="0" borderId="0" xfId="9" applyFont="1" applyFill="1" applyBorder="1" applyAlignment="1" applyProtection="1"/>
    <xf numFmtId="0" fontId="9" fillId="0" borderId="0" xfId="0" applyFont="1" applyProtection="1">
      <protection locked="0"/>
    </xf>
    <xf numFmtId="4" fontId="8" fillId="0" borderId="12" xfId="0" applyNumberFormat="1" applyFont="1" applyFill="1" applyBorder="1" applyAlignment="1" applyProtection="1">
      <alignment horizontal="right"/>
      <protection locked="0"/>
    </xf>
    <xf numFmtId="0" fontId="8" fillId="0" borderId="0" xfId="8" applyFont="1" applyFill="1" applyBorder="1" applyAlignment="1" applyProtection="1">
      <alignment horizontal="left" vertical="top"/>
      <protection hidden="1"/>
    </xf>
    <xf numFmtId="0" fontId="8" fillId="0" borderId="0" xfId="0" applyFont="1" applyFill="1" applyBorder="1" applyAlignment="1" applyProtection="1">
      <alignment horizontal="left"/>
    </xf>
    <xf numFmtId="4" fontId="8" fillId="0" borderId="12" xfId="0" applyNumberFormat="1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4" fontId="10" fillId="0" borderId="12" xfId="0" applyNumberFormat="1" applyFont="1" applyFill="1" applyBorder="1" applyProtection="1"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4" fontId="8" fillId="0" borderId="8" xfId="0" applyNumberFormat="1" applyFont="1" applyFill="1" applyBorder="1" applyProtection="1">
      <protection locked="0"/>
    </xf>
    <xf numFmtId="4" fontId="9" fillId="0" borderId="0" xfId="0" applyNumberFormat="1" applyFont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2164080</xdr:colOff>
      <xdr:row>41</xdr:row>
      <xdr:rowOff>106681</xdr:rowOff>
    </xdr:from>
    <xdr:to>
      <xdr:col>5</xdr:col>
      <xdr:colOff>1153160</xdr:colOff>
      <xdr:row>44</xdr:row>
      <xdr:rowOff>131623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263140" y="5814061"/>
          <a:ext cx="5524500" cy="571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zoomScaleNormal="100" zoomScaleSheetLayoutView="90" workbookViewId="0">
      <selection activeCell="C38" sqref="C38"/>
    </sheetView>
  </sheetViews>
  <sheetFormatPr baseColWidth="10" defaultColWidth="11.453125" defaultRowHeight="10" x14ac:dyDescent="0.2"/>
  <cols>
    <col min="1" max="1" width="0.36328125" style="1" customWidth="1"/>
    <col min="2" max="2" width="1.08984375" style="1" customWidth="1"/>
    <col min="3" max="3" width="62.453125" style="1" customWidth="1"/>
    <col min="4" max="4" width="15.6328125" style="1" customWidth="1"/>
    <col min="5" max="5" width="17.1796875" style="1" customWidth="1"/>
    <col min="6" max="6" width="17.08984375" style="1" customWidth="1"/>
    <col min="7" max="9" width="15.6328125" style="2" customWidth="1"/>
    <col min="10" max="16384" width="11.453125" style="1"/>
  </cols>
  <sheetData>
    <row r="1" spans="1:9" ht="50.15" customHeight="1" x14ac:dyDescent="0.2">
      <c r="A1" s="4"/>
      <c r="B1" s="6" t="s">
        <v>65</v>
      </c>
      <c r="C1" s="6"/>
      <c r="D1" s="6"/>
      <c r="E1" s="6"/>
      <c r="F1" s="6"/>
      <c r="G1" s="6"/>
      <c r="H1" s="6"/>
      <c r="I1" s="7"/>
    </row>
    <row r="2" spans="1:9" ht="15" customHeight="1" x14ac:dyDescent="0.2">
      <c r="A2" s="4"/>
      <c r="B2" s="8" t="s">
        <v>64</v>
      </c>
      <c r="C2" s="9"/>
      <c r="D2" s="6" t="s">
        <v>32</v>
      </c>
      <c r="E2" s="6"/>
      <c r="F2" s="6"/>
      <c r="G2" s="6"/>
      <c r="H2" s="6"/>
      <c r="I2" s="10" t="s">
        <v>30</v>
      </c>
    </row>
    <row r="3" spans="1:9" ht="24.9" customHeight="1" x14ac:dyDescent="0.2">
      <c r="A3" s="4"/>
      <c r="B3" s="11"/>
      <c r="C3" s="12"/>
      <c r="D3" s="13" t="s">
        <v>26</v>
      </c>
      <c r="E3" s="14" t="s">
        <v>35</v>
      </c>
      <c r="F3" s="14" t="s">
        <v>27</v>
      </c>
      <c r="G3" s="14" t="s">
        <v>28</v>
      </c>
      <c r="H3" s="15" t="s">
        <v>29</v>
      </c>
      <c r="I3" s="16"/>
    </row>
    <row r="4" spans="1:9" ht="14" x14ac:dyDescent="0.2">
      <c r="A4" s="4"/>
      <c r="B4" s="17"/>
      <c r="C4" s="18"/>
      <c r="D4" s="19">
        <v>1</v>
      </c>
      <c r="E4" s="19">
        <v>2</v>
      </c>
      <c r="F4" s="19" t="s">
        <v>33</v>
      </c>
      <c r="G4" s="19">
        <v>4</v>
      </c>
      <c r="H4" s="19">
        <v>5</v>
      </c>
      <c r="I4" s="19" t="s">
        <v>34</v>
      </c>
    </row>
    <row r="5" spans="1:9" ht="14" x14ac:dyDescent="0.3">
      <c r="A5" s="3"/>
      <c r="B5" s="20" t="s">
        <v>25</v>
      </c>
      <c r="C5" s="21"/>
      <c r="D5" s="22"/>
      <c r="E5" s="22"/>
      <c r="F5" s="22"/>
      <c r="G5" s="22"/>
      <c r="H5" s="22"/>
      <c r="I5" s="22"/>
    </row>
    <row r="6" spans="1:9" ht="14" x14ac:dyDescent="0.3">
      <c r="A6" s="5">
        <v>0</v>
      </c>
      <c r="B6" s="23" t="s">
        <v>0</v>
      </c>
      <c r="C6" s="24"/>
      <c r="D6" s="25">
        <f>SUM(D7:D8)</f>
        <v>0</v>
      </c>
      <c r="E6" s="25">
        <f>SUM(E7:E8)</f>
        <v>0</v>
      </c>
      <c r="F6" s="25">
        <f t="shared" ref="F6:I6" si="0">SUM(F7:F8)</f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</row>
    <row r="7" spans="1:9" ht="14" x14ac:dyDescent="0.3">
      <c r="A7" s="5" t="s">
        <v>41</v>
      </c>
      <c r="B7" s="26"/>
      <c r="C7" s="27" t="s">
        <v>1</v>
      </c>
      <c r="D7" s="28">
        <v>0</v>
      </c>
      <c r="E7" s="28">
        <v>0</v>
      </c>
      <c r="F7" s="28">
        <f>D7+E7</f>
        <v>0</v>
      </c>
      <c r="G7" s="28">
        <v>0</v>
      </c>
      <c r="H7" s="28">
        <v>0</v>
      </c>
      <c r="I7" s="28">
        <f>F7-G7</f>
        <v>0</v>
      </c>
    </row>
    <row r="8" spans="1:9" ht="14" x14ac:dyDescent="0.3">
      <c r="A8" s="5" t="s">
        <v>42</v>
      </c>
      <c r="B8" s="26"/>
      <c r="C8" s="27" t="s">
        <v>2</v>
      </c>
      <c r="D8" s="28">
        <v>0</v>
      </c>
      <c r="E8" s="28">
        <v>0</v>
      </c>
      <c r="F8" s="28">
        <f>D8+E8</f>
        <v>0</v>
      </c>
      <c r="G8" s="28">
        <v>0</v>
      </c>
      <c r="H8" s="28">
        <v>0</v>
      </c>
      <c r="I8" s="28">
        <f>F8-G8</f>
        <v>0</v>
      </c>
    </row>
    <row r="9" spans="1:9" ht="14" x14ac:dyDescent="0.3">
      <c r="A9" s="5">
        <v>0</v>
      </c>
      <c r="B9" s="23" t="s">
        <v>3</v>
      </c>
      <c r="C9" s="24"/>
      <c r="D9" s="25">
        <f>SUM(D10:D17)</f>
        <v>834524073.83000004</v>
      </c>
      <c r="E9" s="25">
        <f>SUM(E10:E17)</f>
        <v>199745344.04000002</v>
      </c>
      <c r="F9" s="25">
        <f t="shared" ref="F9:I9" si="1">SUM(F10:F17)</f>
        <v>1034269417.87</v>
      </c>
      <c r="G9" s="25">
        <f t="shared" si="1"/>
        <v>153995976.28999999</v>
      </c>
      <c r="H9" s="25">
        <f t="shared" si="1"/>
        <v>148289045.32999998</v>
      </c>
      <c r="I9" s="25">
        <f t="shared" si="1"/>
        <v>880273441.57999992</v>
      </c>
    </row>
    <row r="10" spans="1:9" ht="14" x14ac:dyDescent="0.3">
      <c r="A10" s="5" t="s">
        <v>43</v>
      </c>
      <c r="B10" s="26"/>
      <c r="C10" s="27" t="s">
        <v>4</v>
      </c>
      <c r="D10" s="28">
        <v>834524073.83000004</v>
      </c>
      <c r="E10" s="28">
        <v>160858907.43000001</v>
      </c>
      <c r="F10" s="28">
        <f t="shared" ref="F10:F17" si="2">D10+E10</f>
        <v>995382981.25999999</v>
      </c>
      <c r="G10" s="28">
        <v>121046802.20999999</v>
      </c>
      <c r="H10" s="28">
        <v>115339871.25</v>
      </c>
      <c r="I10" s="28">
        <f t="shared" ref="I10:I17" si="3">F10-G10</f>
        <v>874336179.04999995</v>
      </c>
    </row>
    <row r="11" spans="1:9" ht="14" x14ac:dyDescent="0.3">
      <c r="A11" s="5" t="s">
        <v>44</v>
      </c>
      <c r="B11" s="26"/>
      <c r="C11" s="27" t="s">
        <v>5</v>
      </c>
      <c r="D11" s="28">
        <v>0</v>
      </c>
      <c r="E11" s="28">
        <v>0</v>
      </c>
      <c r="F11" s="28">
        <f t="shared" si="2"/>
        <v>0</v>
      </c>
      <c r="G11" s="28">
        <v>0</v>
      </c>
      <c r="H11" s="28">
        <v>0</v>
      </c>
      <c r="I11" s="28">
        <f t="shared" si="3"/>
        <v>0</v>
      </c>
    </row>
    <row r="12" spans="1:9" ht="14" x14ac:dyDescent="0.3">
      <c r="A12" s="5" t="s">
        <v>45</v>
      </c>
      <c r="B12" s="26"/>
      <c r="C12" s="27" t="s">
        <v>6</v>
      </c>
      <c r="D12" s="28">
        <v>0</v>
      </c>
      <c r="E12" s="28">
        <v>0</v>
      </c>
      <c r="F12" s="28">
        <f t="shared" si="2"/>
        <v>0</v>
      </c>
      <c r="G12" s="28">
        <v>0</v>
      </c>
      <c r="H12" s="28">
        <v>0</v>
      </c>
      <c r="I12" s="28">
        <f t="shared" si="3"/>
        <v>0</v>
      </c>
    </row>
    <row r="13" spans="1:9" ht="14" x14ac:dyDescent="0.3">
      <c r="A13" s="5" t="s">
        <v>46</v>
      </c>
      <c r="B13" s="26"/>
      <c r="C13" s="27" t="s">
        <v>7</v>
      </c>
      <c r="D13" s="28">
        <v>0</v>
      </c>
      <c r="E13" s="28">
        <v>0</v>
      </c>
      <c r="F13" s="28">
        <f t="shared" si="2"/>
        <v>0</v>
      </c>
      <c r="G13" s="28">
        <v>0</v>
      </c>
      <c r="H13" s="28">
        <v>0</v>
      </c>
      <c r="I13" s="28">
        <f t="shared" si="3"/>
        <v>0</v>
      </c>
    </row>
    <row r="14" spans="1:9" ht="14" x14ac:dyDescent="0.3">
      <c r="A14" s="5" t="s">
        <v>47</v>
      </c>
      <c r="B14" s="26"/>
      <c r="C14" s="27" t="s">
        <v>8</v>
      </c>
      <c r="D14" s="28">
        <v>0</v>
      </c>
      <c r="E14" s="28">
        <v>0</v>
      </c>
      <c r="F14" s="28">
        <f t="shared" si="2"/>
        <v>0</v>
      </c>
      <c r="G14" s="28">
        <v>0</v>
      </c>
      <c r="H14" s="28">
        <v>0</v>
      </c>
      <c r="I14" s="28">
        <f t="shared" si="3"/>
        <v>0</v>
      </c>
    </row>
    <row r="15" spans="1:9" ht="14" x14ac:dyDescent="0.3">
      <c r="A15" s="5" t="s">
        <v>48</v>
      </c>
      <c r="B15" s="26"/>
      <c r="C15" s="27" t="s">
        <v>9</v>
      </c>
      <c r="D15" s="28">
        <v>0</v>
      </c>
      <c r="E15" s="28">
        <v>0</v>
      </c>
      <c r="F15" s="28">
        <f t="shared" si="2"/>
        <v>0</v>
      </c>
      <c r="G15" s="28">
        <v>0</v>
      </c>
      <c r="H15" s="28">
        <v>0</v>
      </c>
      <c r="I15" s="28">
        <f t="shared" si="3"/>
        <v>0</v>
      </c>
    </row>
    <row r="16" spans="1:9" ht="14" x14ac:dyDescent="0.3">
      <c r="A16" s="5" t="s">
        <v>49</v>
      </c>
      <c r="B16" s="26"/>
      <c r="C16" s="27" t="s">
        <v>10</v>
      </c>
      <c r="D16" s="28">
        <v>0</v>
      </c>
      <c r="E16" s="28">
        <v>0</v>
      </c>
      <c r="F16" s="28">
        <f t="shared" si="2"/>
        <v>0</v>
      </c>
      <c r="G16" s="28">
        <v>0</v>
      </c>
      <c r="H16" s="28">
        <v>0</v>
      </c>
      <c r="I16" s="28">
        <f t="shared" si="3"/>
        <v>0</v>
      </c>
    </row>
    <row r="17" spans="1:9" ht="14" x14ac:dyDescent="0.3">
      <c r="A17" s="5" t="s">
        <v>50</v>
      </c>
      <c r="B17" s="26"/>
      <c r="C17" s="27" t="s">
        <v>11</v>
      </c>
      <c r="D17" s="28">
        <v>0</v>
      </c>
      <c r="E17" s="28">
        <v>38886436.609999999</v>
      </c>
      <c r="F17" s="28">
        <f t="shared" si="2"/>
        <v>38886436.609999999</v>
      </c>
      <c r="G17" s="28">
        <v>32949174.079999998</v>
      </c>
      <c r="H17" s="28">
        <v>32949174.079999998</v>
      </c>
      <c r="I17" s="28">
        <f t="shared" si="3"/>
        <v>5937262.5300000012</v>
      </c>
    </row>
    <row r="18" spans="1:9" ht="14" x14ac:dyDescent="0.3">
      <c r="A18" s="5">
        <v>0</v>
      </c>
      <c r="B18" s="23" t="s">
        <v>12</v>
      </c>
      <c r="C18" s="24"/>
      <c r="D18" s="25">
        <f>SUM(D19:D21)</f>
        <v>0</v>
      </c>
      <c r="E18" s="25">
        <f>SUM(E19:E21)</f>
        <v>0</v>
      </c>
      <c r="F18" s="25">
        <f t="shared" ref="F18:I18" si="4">SUM(F19:F21)</f>
        <v>0</v>
      </c>
      <c r="G18" s="25">
        <f t="shared" si="4"/>
        <v>0</v>
      </c>
      <c r="H18" s="25">
        <f t="shared" si="4"/>
        <v>0</v>
      </c>
      <c r="I18" s="25">
        <f t="shared" si="4"/>
        <v>0</v>
      </c>
    </row>
    <row r="19" spans="1:9" ht="14" x14ac:dyDescent="0.3">
      <c r="A19" s="5" t="s">
        <v>51</v>
      </c>
      <c r="B19" s="26"/>
      <c r="C19" s="27" t="s">
        <v>13</v>
      </c>
      <c r="D19" s="28">
        <v>0</v>
      </c>
      <c r="E19" s="28">
        <v>0</v>
      </c>
      <c r="F19" s="28">
        <f t="shared" ref="F19:F21" si="5">D19+E19</f>
        <v>0</v>
      </c>
      <c r="G19" s="28">
        <v>0</v>
      </c>
      <c r="H19" s="28">
        <v>0</v>
      </c>
      <c r="I19" s="28">
        <f t="shared" ref="I19:I21" si="6">F19-G19</f>
        <v>0</v>
      </c>
    </row>
    <row r="20" spans="1:9" ht="14" x14ac:dyDescent="0.3">
      <c r="A20" s="5" t="s">
        <v>52</v>
      </c>
      <c r="B20" s="26"/>
      <c r="C20" s="27" t="s">
        <v>14</v>
      </c>
      <c r="D20" s="28">
        <v>0</v>
      </c>
      <c r="E20" s="28">
        <v>0</v>
      </c>
      <c r="F20" s="28">
        <f t="shared" si="5"/>
        <v>0</v>
      </c>
      <c r="G20" s="28">
        <v>0</v>
      </c>
      <c r="H20" s="28">
        <v>0</v>
      </c>
      <c r="I20" s="28">
        <f t="shared" si="6"/>
        <v>0</v>
      </c>
    </row>
    <row r="21" spans="1:9" ht="14" x14ac:dyDescent="0.3">
      <c r="A21" s="5" t="s">
        <v>53</v>
      </c>
      <c r="B21" s="26"/>
      <c r="C21" s="27" t="s">
        <v>15</v>
      </c>
      <c r="D21" s="28">
        <v>0</v>
      </c>
      <c r="E21" s="28">
        <v>0</v>
      </c>
      <c r="F21" s="28">
        <f t="shared" si="5"/>
        <v>0</v>
      </c>
      <c r="G21" s="28">
        <v>0</v>
      </c>
      <c r="H21" s="28">
        <v>0</v>
      </c>
      <c r="I21" s="28">
        <f t="shared" si="6"/>
        <v>0</v>
      </c>
    </row>
    <row r="22" spans="1:9" ht="14" x14ac:dyDescent="0.3">
      <c r="A22" s="5">
        <v>0</v>
      </c>
      <c r="B22" s="23" t="s">
        <v>16</v>
      </c>
      <c r="C22" s="24"/>
      <c r="D22" s="25">
        <f>SUM(D23:D24)</f>
        <v>0</v>
      </c>
      <c r="E22" s="25">
        <f>SUM(E23:E24)</f>
        <v>0</v>
      </c>
      <c r="F22" s="25">
        <f t="shared" ref="F22:I22" si="7">SUM(F23:F24)</f>
        <v>0</v>
      </c>
      <c r="G22" s="25">
        <f t="shared" si="7"/>
        <v>0</v>
      </c>
      <c r="H22" s="25">
        <f t="shared" si="7"/>
        <v>0</v>
      </c>
      <c r="I22" s="25">
        <f t="shared" si="7"/>
        <v>0</v>
      </c>
    </row>
    <row r="23" spans="1:9" ht="14" x14ac:dyDescent="0.3">
      <c r="A23" s="5" t="s">
        <v>54</v>
      </c>
      <c r="B23" s="26"/>
      <c r="C23" s="27" t="s">
        <v>17</v>
      </c>
      <c r="D23" s="28">
        <v>0</v>
      </c>
      <c r="E23" s="28">
        <v>0</v>
      </c>
      <c r="F23" s="28">
        <f t="shared" ref="F23:F24" si="8">D23+E23</f>
        <v>0</v>
      </c>
      <c r="G23" s="28">
        <v>0</v>
      </c>
      <c r="H23" s="28">
        <v>0</v>
      </c>
      <c r="I23" s="28">
        <f t="shared" ref="I23:I24" si="9">F23-G23</f>
        <v>0</v>
      </c>
    </row>
    <row r="24" spans="1:9" ht="14" x14ac:dyDescent="0.3">
      <c r="A24" s="5" t="s">
        <v>55</v>
      </c>
      <c r="B24" s="26"/>
      <c r="C24" s="27" t="s">
        <v>18</v>
      </c>
      <c r="D24" s="28">
        <v>0</v>
      </c>
      <c r="E24" s="28">
        <v>0</v>
      </c>
      <c r="F24" s="28">
        <f t="shared" si="8"/>
        <v>0</v>
      </c>
      <c r="G24" s="28">
        <v>0</v>
      </c>
      <c r="H24" s="28">
        <v>0</v>
      </c>
      <c r="I24" s="28">
        <f t="shared" si="9"/>
        <v>0</v>
      </c>
    </row>
    <row r="25" spans="1:9" ht="14" x14ac:dyDescent="0.3">
      <c r="A25" s="5">
        <v>0</v>
      </c>
      <c r="B25" s="23" t="s">
        <v>19</v>
      </c>
      <c r="C25" s="24"/>
      <c r="D25" s="25">
        <f>SUM(D26:D29)</f>
        <v>0</v>
      </c>
      <c r="E25" s="25">
        <f>SUM(E26:E29)</f>
        <v>0</v>
      </c>
      <c r="F25" s="25">
        <f t="shared" ref="F25:I25" si="10">SUM(F26:F29)</f>
        <v>0</v>
      </c>
      <c r="G25" s="25">
        <f t="shared" si="10"/>
        <v>0</v>
      </c>
      <c r="H25" s="25">
        <f t="shared" si="10"/>
        <v>0</v>
      </c>
      <c r="I25" s="25">
        <f t="shared" si="10"/>
        <v>0</v>
      </c>
    </row>
    <row r="26" spans="1:9" ht="14" x14ac:dyDescent="0.3">
      <c r="A26" s="5" t="s">
        <v>56</v>
      </c>
      <c r="B26" s="26"/>
      <c r="C26" s="27" t="s">
        <v>20</v>
      </c>
      <c r="D26" s="28">
        <v>0</v>
      </c>
      <c r="E26" s="28">
        <v>0</v>
      </c>
      <c r="F26" s="28">
        <f t="shared" ref="F26:F29" si="11">D26+E26</f>
        <v>0</v>
      </c>
      <c r="G26" s="28">
        <v>0</v>
      </c>
      <c r="H26" s="28">
        <v>0</v>
      </c>
      <c r="I26" s="28">
        <f t="shared" ref="I26:I29" si="12">F26-G26</f>
        <v>0</v>
      </c>
    </row>
    <row r="27" spans="1:9" ht="14" x14ac:dyDescent="0.3">
      <c r="A27" s="5" t="s">
        <v>57</v>
      </c>
      <c r="B27" s="26"/>
      <c r="C27" s="27" t="s">
        <v>21</v>
      </c>
      <c r="D27" s="28">
        <v>0</v>
      </c>
      <c r="E27" s="28">
        <v>0</v>
      </c>
      <c r="F27" s="28">
        <f t="shared" si="11"/>
        <v>0</v>
      </c>
      <c r="G27" s="28">
        <v>0</v>
      </c>
      <c r="H27" s="28">
        <v>0</v>
      </c>
      <c r="I27" s="28">
        <f t="shared" si="12"/>
        <v>0</v>
      </c>
    </row>
    <row r="28" spans="1:9" ht="14" x14ac:dyDescent="0.3">
      <c r="A28" s="5" t="s">
        <v>58</v>
      </c>
      <c r="B28" s="26"/>
      <c r="C28" s="27" t="s">
        <v>22</v>
      </c>
      <c r="D28" s="28">
        <v>0</v>
      </c>
      <c r="E28" s="28">
        <v>0</v>
      </c>
      <c r="F28" s="28">
        <f t="shared" si="11"/>
        <v>0</v>
      </c>
      <c r="G28" s="28">
        <v>0</v>
      </c>
      <c r="H28" s="28">
        <v>0</v>
      </c>
      <c r="I28" s="28">
        <f t="shared" si="12"/>
        <v>0</v>
      </c>
    </row>
    <row r="29" spans="1:9" ht="14" x14ac:dyDescent="0.3">
      <c r="A29" s="5" t="s">
        <v>59</v>
      </c>
      <c r="B29" s="26"/>
      <c r="C29" s="27" t="s">
        <v>23</v>
      </c>
      <c r="D29" s="28">
        <v>0</v>
      </c>
      <c r="E29" s="28">
        <v>0</v>
      </c>
      <c r="F29" s="28">
        <f t="shared" si="11"/>
        <v>0</v>
      </c>
      <c r="G29" s="28">
        <v>0</v>
      </c>
      <c r="H29" s="28">
        <v>0</v>
      </c>
      <c r="I29" s="28">
        <f t="shared" si="12"/>
        <v>0</v>
      </c>
    </row>
    <row r="30" spans="1:9" ht="14" x14ac:dyDescent="0.3">
      <c r="A30" s="5">
        <v>0</v>
      </c>
      <c r="B30" s="23" t="s">
        <v>37</v>
      </c>
      <c r="C30" s="24"/>
      <c r="D30" s="25">
        <f>SUM(D31)</f>
        <v>0</v>
      </c>
      <c r="E30" s="25">
        <f t="shared" ref="E30:I30" si="13">SUM(E31)</f>
        <v>0</v>
      </c>
      <c r="F30" s="25">
        <f t="shared" si="13"/>
        <v>0</v>
      </c>
      <c r="G30" s="25">
        <f t="shared" si="13"/>
        <v>0</v>
      </c>
      <c r="H30" s="25">
        <f t="shared" si="13"/>
        <v>0</v>
      </c>
      <c r="I30" s="25">
        <f t="shared" si="13"/>
        <v>0</v>
      </c>
    </row>
    <row r="31" spans="1:9" ht="14" x14ac:dyDescent="0.3">
      <c r="A31" s="5" t="s">
        <v>60</v>
      </c>
      <c r="B31" s="26"/>
      <c r="C31" s="27" t="s">
        <v>24</v>
      </c>
      <c r="D31" s="28">
        <v>0</v>
      </c>
      <c r="E31" s="28">
        <v>0</v>
      </c>
      <c r="F31" s="28">
        <f t="shared" ref="F31:F34" si="14">D31+E31</f>
        <v>0</v>
      </c>
      <c r="G31" s="28">
        <v>0</v>
      </c>
      <c r="H31" s="28">
        <v>0</v>
      </c>
      <c r="I31" s="28">
        <f t="shared" ref="I31:I34" si="15">F31-G31</f>
        <v>0</v>
      </c>
    </row>
    <row r="32" spans="1:9" ht="14" x14ac:dyDescent="0.3">
      <c r="A32" s="5" t="s">
        <v>61</v>
      </c>
      <c r="B32" s="24" t="s">
        <v>38</v>
      </c>
      <c r="C32" s="27"/>
      <c r="D32" s="25">
        <v>0</v>
      </c>
      <c r="E32" s="25">
        <v>0</v>
      </c>
      <c r="F32" s="25">
        <f t="shared" si="14"/>
        <v>0</v>
      </c>
      <c r="G32" s="25">
        <v>0</v>
      </c>
      <c r="H32" s="25">
        <v>0</v>
      </c>
      <c r="I32" s="25">
        <f t="shared" si="15"/>
        <v>0</v>
      </c>
    </row>
    <row r="33" spans="1:9" ht="14" x14ac:dyDescent="0.3">
      <c r="A33" s="5" t="s">
        <v>62</v>
      </c>
      <c r="B33" s="24" t="s">
        <v>39</v>
      </c>
      <c r="C33" s="27"/>
      <c r="D33" s="25">
        <v>0</v>
      </c>
      <c r="E33" s="25">
        <v>0</v>
      </c>
      <c r="F33" s="25">
        <f t="shared" si="14"/>
        <v>0</v>
      </c>
      <c r="G33" s="25">
        <v>0</v>
      </c>
      <c r="H33" s="25">
        <v>0</v>
      </c>
      <c r="I33" s="25">
        <f t="shared" si="15"/>
        <v>0</v>
      </c>
    </row>
    <row r="34" spans="1:9" ht="14" x14ac:dyDescent="0.3">
      <c r="A34" s="5" t="s">
        <v>63</v>
      </c>
      <c r="B34" s="24" t="s">
        <v>40</v>
      </c>
      <c r="C34" s="27"/>
      <c r="D34" s="25">
        <v>0</v>
      </c>
      <c r="E34" s="25">
        <v>0</v>
      </c>
      <c r="F34" s="25">
        <f t="shared" si="14"/>
        <v>0</v>
      </c>
      <c r="G34" s="25">
        <v>0</v>
      </c>
      <c r="H34" s="25">
        <v>0</v>
      </c>
      <c r="I34" s="25">
        <f t="shared" si="15"/>
        <v>0</v>
      </c>
    </row>
    <row r="35" spans="1:9" ht="13.5" customHeight="1" x14ac:dyDescent="0.35">
      <c r="B35" s="29" t="s">
        <v>31</v>
      </c>
      <c r="C35" s="30"/>
      <c r="D35" s="31">
        <f>SUM(D6+D9+D18+D22+D25+D30+D32+D33+D34)</f>
        <v>834524073.83000004</v>
      </c>
      <c r="E35" s="31">
        <f t="shared" ref="E35:I35" si="16">SUM(E6+E9+E18+E22+E25+E30+E32+E33+E34)</f>
        <v>199745344.04000002</v>
      </c>
      <c r="F35" s="31">
        <f t="shared" si="16"/>
        <v>1034269417.87</v>
      </c>
      <c r="G35" s="31">
        <f t="shared" si="16"/>
        <v>153995976.28999999</v>
      </c>
      <c r="H35" s="31">
        <f t="shared" si="16"/>
        <v>148289045.32999998</v>
      </c>
      <c r="I35" s="31">
        <f t="shared" si="16"/>
        <v>880273441.57999992</v>
      </c>
    </row>
    <row r="36" spans="1:9" ht="14" x14ac:dyDescent="0.3">
      <c r="B36" s="21" t="s">
        <v>36</v>
      </c>
      <c r="C36" s="21"/>
      <c r="D36" s="21"/>
      <c r="E36" s="21"/>
      <c r="F36" s="21"/>
      <c r="G36" s="32"/>
      <c r="H36" s="32"/>
      <c r="I36" s="32"/>
    </row>
    <row r="37" spans="1:9" ht="14" x14ac:dyDescent="0.3">
      <c r="B37" s="21"/>
      <c r="C37" s="21"/>
      <c r="D37" s="21"/>
      <c r="E37" s="21"/>
      <c r="F37" s="21"/>
      <c r="G37" s="32"/>
      <c r="H37" s="32"/>
      <c r="I37" s="32"/>
    </row>
    <row r="38" spans="1:9" ht="14" x14ac:dyDescent="0.3">
      <c r="B38" s="21"/>
      <c r="C38" s="21"/>
      <c r="D38" s="21"/>
      <c r="E38" s="21"/>
      <c r="F38" s="21"/>
      <c r="G38" s="32"/>
      <c r="H38" s="32"/>
      <c r="I38" s="32"/>
    </row>
    <row r="39" spans="1:9" ht="14" x14ac:dyDescent="0.3">
      <c r="B39" s="21"/>
      <c r="C39" s="21"/>
      <c r="D39" s="21"/>
      <c r="E39" s="21"/>
      <c r="F39" s="21"/>
      <c r="G39" s="32"/>
      <c r="H39" s="32"/>
      <c r="I39" s="32"/>
    </row>
    <row r="40" spans="1:9" ht="14" x14ac:dyDescent="0.3">
      <c r="B40" s="21"/>
      <c r="C40" s="21"/>
      <c r="D40" s="21"/>
      <c r="E40" s="21"/>
      <c r="F40" s="21"/>
      <c r="G40" s="32"/>
      <c r="H40" s="32"/>
      <c r="I40" s="32"/>
    </row>
    <row r="41" spans="1:9" ht="14" x14ac:dyDescent="0.3">
      <c r="B41" s="21"/>
      <c r="C41" s="21"/>
      <c r="D41" s="21"/>
      <c r="E41" s="21"/>
      <c r="F41" s="21"/>
      <c r="G41" s="32"/>
      <c r="H41" s="32"/>
      <c r="I41" s="32"/>
    </row>
    <row r="42" spans="1:9" ht="14" x14ac:dyDescent="0.3">
      <c r="B42" s="21"/>
      <c r="C42" s="21"/>
      <c r="D42" s="21"/>
      <c r="E42" s="21"/>
      <c r="F42" s="21"/>
      <c r="G42" s="32"/>
      <c r="H42" s="32"/>
      <c r="I42" s="32"/>
    </row>
    <row r="43" spans="1:9" ht="14" x14ac:dyDescent="0.3">
      <c r="B43" s="21"/>
      <c r="C43" s="21"/>
      <c r="D43" s="21"/>
      <c r="E43" s="21"/>
      <c r="F43" s="21"/>
      <c r="G43" s="32"/>
      <c r="H43" s="32"/>
      <c r="I43" s="32"/>
    </row>
    <row r="44" spans="1:9" ht="14" x14ac:dyDescent="0.3">
      <c r="B44" s="21"/>
      <c r="C44" s="21"/>
      <c r="D44" s="21"/>
      <c r="E44" s="21"/>
      <c r="F44" s="21"/>
      <c r="G44" s="32"/>
      <c r="H44" s="32"/>
      <c r="I44" s="32"/>
    </row>
    <row r="45" spans="1:9" ht="14" x14ac:dyDescent="0.3">
      <c r="B45" s="21"/>
      <c r="C45" s="21"/>
      <c r="D45" s="21"/>
      <c r="E45" s="21"/>
      <c r="F45" s="21"/>
      <c r="G45" s="32"/>
      <c r="H45" s="32"/>
      <c r="I45" s="32"/>
    </row>
    <row r="46" spans="1:9" ht="14" x14ac:dyDescent="0.3">
      <c r="B46" s="21"/>
      <c r="C46" s="21"/>
      <c r="D46" s="21"/>
      <c r="E46" s="21"/>
      <c r="F46" s="21"/>
      <c r="G46" s="32"/>
      <c r="H46" s="32"/>
      <c r="I46" s="32"/>
    </row>
    <row r="47" spans="1:9" ht="14" x14ac:dyDescent="0.3">
      <c r="B47" s="21"/>
      <c r="C47" s="21"/>
      <c r="D47" s="21"/>
      <c r="E47" s="21"/>
      <c r="F47" s="21"/>
      <c r="G47" s="32"/>
      <c r="H47" s="32"/>
      <c r="I47" s="32"/>
    </row>
    <row r="48" spans="1:9" ht="14" x14ac:dyDescent="0.3">
      <c r="B48" s="21"/>
      <c r="C48" s="21"/>
      <c r="D48" s="21"/>
      <c r="E48" s="21"/>
      <c r="F48" s="21"/>
      <c r="G48" s="32"/>
      <c r="H48" s="32"/>
      <c r="I48" s="32"/>
    </row>
    <row r="49" spans="2:9" ht="14" x14ac:dyDescent="0.3">
      <c r="B49" s="21"/>
      <c r="C49" s="21"/>
      <c r="D49" s="21"/>
      <c r="E49" s="21"/>
      <c r="F49" s="21"/>
      <c r="G49" s="32"/>
      <c r="H49" s="32"/>
      <c r="I49" s="32"/>
    </row>
    <row r="50" spans="2:9" ht="14" x14ac:dyDescent="0.3">
      <c r="C50" s="21"/>
    </row>
  </sheetData>
  <sheetProtection formatCells="0" formatColumns="0" formatRows="0" autoFilter="0"/>
  <protectedRanges>
    <protectedRange sqref="B36:B65522 D36:I65522 C36:C65523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51181102362204722" right="0.31496062992125984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2022-04-26T02:52:21Z</cp:lastPrinted>
  <dcterms:created xsi:type="dcterms:W3CDTF">2012-12-11T21:13:37Z</dcterms:created>
  <dcterms:modified xsi:type="dcterms:W3CDTF">2022-04-26T02:52:54Z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